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76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7" i="1" l="1"/>
  <c r="H21" i="1"/>
  <c r="I21" i="1" s="1"/>
  <c r="H46" i="1"/>
  <c r="H38" i="1"/>
  <c r="G24" i="1"/>
  <c r="I24" i="1" s="1"/>
  <c r="G25" i="1"/>
  <c r="I25" i="1" s="1"/>
  <c r="G26" i="1"/>
  <c r="I26" i="1" s="1"/>
  <c r="G45" i="1"/>
  <c r="I45" i="1" s="1"/>
  <c r="G44" i="1"/>
  <c r="I44" i="1" s="1"/>
  <c r="G43" i="1"/>
  <c r="G46" i="1" s="1"/>
  <c r="I46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G30" i="1"/>
  <c r="I30" i="1"/>
  <c r="G20" i="1"/>
  <c r="I20" i="1"/>
  <c r="G19" i="1"/>
  <c r="I19" i="1"/>
  <c r="G17" i="1"/>
  <c r="I17" i="1"/>
  <c r="G15" i="1"/>
  <c r="I15" i="1"/>
  <c r="G13" i="1"/>
  <c r="I13" i="1"/>
  <c r="G11" i="1"/>
  <c r="I11" i="1"/>
  <c r="G9" i="1"/>
  <c r="I9" i="1"/>
  <c r="G7" i="1"/>
  <c r="I7" i="1"/>
  <c r="G6" i="1"/>
  <c r="G21" i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6" i="1" s="1"/>
  <c r="J47" i="1" s="1"/>
  <c r="I31" i="1"/>
  <c r="I6" i="1"/>
  <c r="H47" i="1" l="1"/>
  <c r="H40" i="1"/>
  <c r="I43" i="1"/>
  <c r="G27" i="1"/>
  <c r="I27" i="1" s="1"/>
  <c r="G38" i="1"/>
  <c r="I38" i="1" s="1"/>
  <c r="G40" i="1"/>
  <c r="I40" i="1" s="1"/>
  <c r="G47" i="1" l="1"/>
  <c r="I47" i="1" s="1"/>
</calcChain>
</file>

<file path=xl/sharedStrings.xml><?xml version="1.0" encoding="utf-8"?>
<sst xmlns="http://schemas.openxmlformats.org/spreadsheetml/2006/main" count="82" uniqueCount="64">
  <si>
    <t>#</t>
  </si>
  <si>
    <t>Unité *</t>
  </si>
  <si>
    <t>Quantité **</t>
  </si>
  <si>
    <t>Prix Unitaire***</t>
  </si>
  <si>
    <t xml:space="preserve">TOTAL </t>
  </si>
  <si>
    <t>CONTRIBUTION LOCALE (i)</t>
  </si>
  <si>
    <t>Commentaires (optionels)</t>
  </si>
  <si>
    <t xml:space="preserve">- </t>
  </si>
  <si>
    <t>ff</t>
  </si>
  <si>
    <t xml:space="preserve">Fouille </t>
  </si>
  <si>
    <t>m3</t>
  </si>
  <si>
    <t>m2</t>
  </si>
  <si>
    <t>Béton de Proprété Dosage à préciser/150kg/m3, 250kg/m3, ……</t>
  </si>
  <si>
    <t xml:space="preserve">Tranchée /semelle </t>
  </si>
  <si>
    <t xml:space="preserve">Ferraillage </t>
  </si>
  <si>
    <t>lbs</t>
  </si>
  <si>
    <t xml:space="preserve">Nettoyage + Preparation site </t>
  </si>
  <si>
    <t>Béton   (1: x : y)</t>
  </si>
  <si>
    <t>Maçonnerie de Roche et moellon</t>
  </si>
  <si>
    <t xml:space="preserve">Elevation </t>
  </si>
  <si>
    <t xml:space="preserve">Peinture </t>
  </si>
  <si>
    <t xml:space="preserve">Portes </t>
  </si>
  <si>
    <t>U</t>
  </si>
  <si>
    <t>Fênetres</t>
  </si>
  <si>
    <t>Total Partiel a)</t>
  </si>
  <si>
    <t>a) Démarrage du Chantier</t>
  </si>
  <si>
    <t xml:space="preserve">Locations </t>
  </si>
  <si>
    <t>Eléctrique</t>
  </si>
  <si>
    <t>BUDGET du PROJET ref #:__________________________________________________________________________</t>
  </si>
  <si>
    <t>Description des Travaux:</t>
  </si>
  <si>
    <t>c) Finition</t>
  </si>
  <si>
    <t>b)  Dalle</t>
  </si>
  <si>
    <t>Total partiel b)</t>
  </si>
  <si>
    <t>Total Partiel c)</t>
  </si>
  <si>
    <t>Sous total (a+b+c)</t>
  </si>
  <si>
    <t xml:space="preserve">Implantation </t>
  </si>
  <si>
    <t xml:space="preserve">Fonçage </t>
  </si>
  <si>
    <t>Total Coût des operation d)</t>
  </si>
  <si>
    <t>TOTAL GENERAL (a + b + c + d)</t>
  </si>
  <si>
    <t>d) Coût des opérations et services</t>
  </si>
  <si>
    <t>Monnaie (USD ou FCFA) (iii)</t>
  </si>
  <si>
    <t>CONTRIBUTION de la MINUSMA (ii)</t>
  </si>
  <si>
    <t xml:space="preserve">Tranchée + semelle </t>
  </si>
  <si>
    <t>(semelle, socle, colonne, poutre libage, longrine,  parquet,  poutre intermédiaire, poutre supérieure)</t>
  </si>
  <si>
    <t>(semelle, socle, poutre, parquet, colonne)</t>
  </si>
  <si>
    <t xml:space="preserve">Fondation </t>
  </si>
  <si>
    <t xml:space="preserve">Coffrage et Décoffrage </t>
  </si>
  <si>
    <t>Béton</t>
  </si>
  <si>
    <t>Crépis et enduit</t>
  </si>
  <si>
    <t>Céramique</t>
  </si>
  <si>
    <t>Plomberie</t>
  </si>
  <si>
    <t xml:space="preserve">Cour </t>
  </si>
  <si>
    <t xml:space="preserve">Transport      </t>
  </si>
  <si>
    <t>Supervision  5% (contrat de services)</t>
  </si>
  <si>
    <t>INSTRUCTIONS sur comment remplir le model de budget :</t>
  </si>
  <si>
    <r>
      <t xml:space="preserve">** Indiquer la </t>
    </r>
    <r>
      <rPr>
        <b/>
        <i/>
        <sz val="11"/>
        <color indexed="8"/>
        <rFont val="Century Gothic"/>
        <family val="2"/>
      </rPr>
      <t>quantité</t>
    </r>
  </si>
  <si>
    <r>
      <t xml:space="preserve">*** Indiquer le </t>
    </r>
    <r>
      <rPr>
        <b/>
        <i/>
        <sz val="11"/>
        <color theme="1"/>
        <rFont val="Century Gothic"/>
        <family val="2"/>
      </rPr>
      <t>prix à l'unité</t>
    </r>
  </si>
  <si>
    <t>(i): Indiquer quelle est la contribution de votre organisation ou d'autres bailleurs de fonds (s'il y en a)</t>
  </si>
  <si>
    <t>(ii): Indiquer le montant du financement que vous demandez à la MINUSMA</t>
  </si>
  <si>
    <t>NB: Si les lignes ne sont pas suffisantes, insérez des nouvelles dans la categorie appropriée.</t>
  </si>
  <si>
    <t>Les imprévus et coûts qui ne sont pas directement liés au projet ne sont pas acceptés.</t>
  </si>
  <si>
    <t>La supervision et l'administration ne peuvent pas dépasser les 7% du coût total.</t>
  </si>
  <si>
    <r>
      <t xml:space="preserve">*Indiquer </t>
    </r>
    <r>
      <rPr>
        <b/>
        <i/>
        <sz val="11"/>
        <color indexed="8"/>
        <rFont val="Century Gothic"/>
        <family val="2"/>
      </rPr>
      <t>l'unité de mesure</t>
    </r>
    <r>
      <rPr>
        <i/>
        <sz val="11"/>
        <color indexed="8"/>
        <rFont val="Century Gothic"/>
        <family val="2"/>
      </rPr>
      <t xml:space="preserve"> (example: m2, m3, heures/jours, unités, forfaitaire, etc.)</t>
    </r>
  </si>
  <si>
    <r>
      <t xml:space="preserve">(iii): Choisir la </t>
    </r>
    <r>
      <rPr>
        <b/>
        <i/>
        <sz val="11"/>
        <color indexed="8"/>
        <rFont val="Century Gothic"/>
        <family val="2"/>
      </rPr>
      <t xml:space="preserve">monnaie </t>
    </r>
    <r>
      <rPr>
        <i/>
        <sz val="11"/>
        <color indexed="8"/>
        <rFont val="Century Gothic"/>
        <family val="2"/>
      </rPr>
      <t>(F CFA our Dollars americaines - USD,  les autres monnaies ne sont pas acceptées), la monnaie doit être la même que celle indiquée dans le formulaire de demande. Choisissez la première ligne, le reste sera rempli automatiquement.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</si>
</sst>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Calibri"/>
      <family val="2"/>
      <scheme val="minor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3" fillId="0" borderId="0" xfId="0" applyFont="1"/>
    <xf numFmtId="0" fontId="10" fillId="0" borderId="1" xfId="0" applyFont="1" applyBorder="1"/>
    <xf numFmtId="0" fontId="6" fillId="0" borderId="1" xfId="0" applyFont="1" applyBorder="1"/>
    <xf numFmtId="0" fontId="7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/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8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="85" zoomScaleNormal="85" workbookViewId="0">
      <selection activeCell="J6" sqref="J6"/>
    </sheetView>
  </sheetViews>
  <sheetFormatPr defaultRowHeight="15" x14ac:dyDescent="0.25"/>
  <cols>
    <col min="1" max="1" width="9.140625" style="1"/>
    <col min="2" max="2" width="6.140625" customWidth="1"/>
    <col min="3" max="3" width="63.7109375" customWidth="1"/>
    <col min="4" max="4" width="30.7109375" customWidth="1"/>
    <col min="5" max="5" width="14.5703125" customWidth="1"/>
    <col min="6" max="6" width="19.85546875" customWidth="1"/>
    <col min="7" max="7" width="21.85546875" customWidth="1"/>
    <col min="8" max="8" width="22" customWidth="1"/>
    <col min="9" max="9" width="21.85546875" customWidth="1"/>
    <col min="10" max="10" width="18.42578125" customWidth="1"/>
    <col min="11" max="11" width="41.28515625" customWidth="1"/>
  </cols>
  <sheetData>
    <row r="1" spans="2:11" ht="18.75" x14ac:dyDescent="0.3">
      <c r="B1" s="56"/>
      <c r="C1" s="56"/>
      <c r="D1" s="56"/>
      <c r="E1" s="56"/>
      <c r="F1" s="56"/>
      <c r="G1" s="56"/>
      <c r="H1" s="56"/>
      <c r="I1" s="56"/>
      <c r="J1" s="56"/>
      <c r="K1" s="1"/>
    </row>
    <row r="2" spans="2:11" ht="29.25" customHeight="1" x14ac:dyDescent="0.25">
      <c r="B2" s="57" t="s">
        <v>28</v>
      </c>
      <c r="C2" s="57"/>
      <c r="D2" s="57"/>
      <c r="E2" s="57"/>
      <c r="F2" s="57"/>
      <c r="G2" s="57"/>
      <c r="H2" s="57"/>
      <c r="I2" s="57"/>
      <c r="J2" s="57"/>
      <c r="K2" s="57"/>
    </row>
    <row r="3" spans="2:11" ht="54" x14ac:dyDescent="0.25">
      <c r="B3" s="6" t="s">
        <v>0</v>
      </c>
      <c r="C3" s="8" t="s">
        <v>29</v>
      </c>
      <c r="D3" s="9" t="s">
        <v>1</v>
      </c>
      <c r="E3" s="9" t="s">
        <v>2</v>
      </c>
      <c r="F3" s="10" t="s">
        <v>3</v>
      </c>
      <c r="G3" s="10" t="s">
        <v>4</v>
      </c>
      <c r="H3" s="10" t="s">
        <v>5</v>
      </c>
      <c r="I3" s="10" t="s">
        <v>41</v>
      </c>
      <c r="J3" s="10" t="s">
        <v>40</v>
      </c>
      <c r="K3" s="10" t="s">
        <v>6</v>
      </c>
    </row>
    <row r="4" spans="2:11" s="1" customFormat="1" ht="18" x14ac:dyDescent="0.25">
      <c r="B4" s="6"/>
      <c r="C4" s="8"/>
      <c r="D4" s="9"/>
      <c r="E4" s="9"/>
      <c r="F4" s="10"/>
      <c r="G4" s="10"/>
      <c r="H4" s="10"/>
      <c r="I4" s="10"/>
      <c r="J4" s="10"/>
      <c r="K4" s="10"/>
    </row>
    <row r="5" spans="2:11" s="1" customFormat="1" ht="18.75" x14ac:dyDescent="0.3">
      <c r="B5" s="6"/>
      <c r="C5" s="64" t="s">
        <v>25</v>
      </c>
      <c r="D5" s="65"/>
      <c r="E5" s="65"/>
      <c r="F5" s="66"/>
      <c r="G5" s="10"/>
      <c r="H5" s="10"/>
      <c r="I5" s="10"/>
      <c r="J5" s="23"/>
      <c r="K5" s="10"/>
    </row>
    <row r="6" spans="2:11" ht="18.75" x14ac:dyDescent="0.3">
      <c r="B6" s="5"/>
      <c r="C6" s="15" t="s">
        <v>16</v>
      </c>
      <c r="D6" s="12" t="s">
        <v>8</v>
      </c>
      <c r="E6" s="12"/>
      <c r="F6" s="12"/>
      <c r="G6" s="34">
        <f>E6*F6</f>
        <v>0</v>
      </c>
      <c r="H6" s="13">
        <v>0</v>
      </c>
      <c r="I6" s="34">
        <f>G6-H6</f>
        <v>0</v>
      </c>
      <c r="J6" s="24" t="s">
        <v>7</v>
      </c>
      <c r="K6" s="14"/>
    </row>
    <row r="7" spans="2:11" ht="18.75" x14ac:dyDescent="0.3">
      <c r="B7" s="2"/>
      <c r="C7" s="15" t="s">
        <v>35</v>
      </c>
      <c r="D7" s="12" t="s">
        <v>11</v>
      </c>
      <c r="E7" s="12"/>
      <c r="F7" s="12"/>
      <c r="G7" s="34">
        <f>E7*F7</f>
        <v>0</v>
      </c>
      <c r="H7" s="13">
        <v>0</v>
      </c>
      <c r="I7" s="34">
        <f>G7-H7</f>
        <v>0</v>
      </c>
      <c r="J7" s="16" t="str">
        <f>J6</f>
        <v xml:space="preserve">- </v>
      </c>
      <c r="K7" s="17"/>
    </row>
    <row r="8" spans="2:11" s="1" customFormat="1" ht="18.75" x14ac:dyDescent="0.3">
      <c r="B8" s="2"/>
      <c r="C8" s="22" t="s">
        <v>9</v>
      </c>
      <c r="D8" s="35"/>
      <c r="E8" s="12"/>
      <c r="F8" s="12"/>
      <c r="G8" s="12"/>
      <c r="H8" s="12"/>
      <c r="I8" s="12"/>
      <c r="J8" s="16" t="str">
        <f>J7</f>
        <v xml:space="preserve">- </v>
      </c>
      <c r="K8" s="17"/>
    </row>
    <row r="9" spans="2:11" s="1" customFormat="1" ht="18.75" x14ac:dyDescent="0.3">
      <c r="B9" s="2"/>
      <c r="C9" s="15" t="s">
        <v>13</v>
      </c>
      <c r="D9" s="12" t="s">
        <v>10</v>
      </c>
      <c r="E9" s="12"/>
      <c r="F9" s="12"/>
      <c r="G9" s="34">
        <f>E9*F9</f>
        <v>0</v>
      </c>
      <c r="H9" s="13">
        <v>0</v>
      </c>
      <c r="I9" s="34">
        <f>G9-H9</f>
        <v>0</v>
      </c>
      <c r="J9" s="16" t="str">
        <f t="shared" ref="J9:J47" si="0">J8</f>
        <v xml:space="preserve">- </v>
      </c>
      <c r="K9" s="17"/>
    </row>
    <row r="10" spans="2:11" s="1" customFormat="1" ht="18.75" x14ac:dyDescent="0.3">
      <c r="B10" s="2"/>
      <c r="C10" s="22" t="s">
        <v>36</v>
      </c>
      <c r="D10" s="12"/>
      <c r="E10" s="12"/>
      <c r="F10" s="12"/>
      <c r="G10" s="12"/>
      <c r="H10" s="12"/>
      <c r="I10" s="12"/>
      <c r="J10" s="16" t="str">
        <f t="shared" si="0"/>
        <v xml:space="preserve">- </v>
      </c>
      <c r="K10" s="17"/>
    </row>
    <row r="11" spans="2:11" ht="18.75" x14ac:dyDescent="0.3">
      <c r="B11" s="2"/>
      <c r="C11" s="15" t="s">
        <v>13</v>
      </c>
      <c r="D11" s="12" t="s">
        <v>11</v>
      </c>
      <c r="E11" s="12"/>
      <c r="F11" s="12"/>
      <c r="G11" s="34">
        <f>E11*F11</f>
        <v>0</v>
      </c>
      <c r="H11" s="13">
        <v>0</v>
      </c>
      <c r="I11" s="34">
        <f>G11-H11</f>
        <v>0</v>
      </c>
      <c r="J11" s="16" t="str">
        <f t="shared" si="0"/>
        <v xml:space="preserve">- </v>
      </c>
      <c r="K11" s="17"/>
    </row>
    <row r="12" spans="2:11" ht="36" x14ac:dyDescent="0.3">
      <c r="B12" s="2"/>
      <c r="C12" s="22" t="s">
        <v>12</v>
      </c>
      <c r="D12" s="20"/>
      <c r="E12" s="12"/>
      <c r="F12" s="12"/>
      <c r="G12" s="12"/>
      <c r="H12" s="12"/>
      <c r="I12" s="12"/>
      <c r="J12" s="16" t="str">
        <f t="shared" si="0"/>
        <v xml:space="preserve">- </v>
      </c>
      <c r="K12" s="17"/>
    </row>
    <row r="13" spans="2:11" s="1" customFormat="1" ht="18.75" x14ac:dyDescent="0.3">
      <c r="B13" s="2"/>
      <c r="C13" s="15" t="s">
        <v>42</v>
      </c>
      <c r="D13" s="20" t="s">
        <v>10</v>
      </c>
      <c r="E13" s="12"/>
      <c r="F13" s="12"/>
      <c r="G13" s="34">
        <f>E13*F13</f>
        <v>0</v>
      </c>
      <c r="H13" s="13">
        <v>0</v>
      </c>
      <c r="I13" s="34">
        <f>G13-H13</f>
        <v>0</v>
      </c>
      <c r="J13" s="16" t="str">
        <f t="shared" si="0"/>
        <v xml:space="preserve">- </v>
      </c>
      <c r="K13" s="17"/>
    </row>
    <row r="14" spans="2:11" s="1" customFormat="1" ht="18.75" x14ac:dyDescent="0.3">
      <c r="B14" s="2"/>
      <c r="C14" s="22" t="s">
        <v>14</v>
      </c>
      <c r="D14" s="20"/>
      <c r="E14" s="20"/>
      <c r="F14" s="20"/>
      <c r="G14" s="12"/>
      <c r="H14" s="20"/>
      <c r="I14" s="12"/>
      <c r="J14" s="16" t="str">
        <f t="shared" si="0"/>
        <v xml:space="preserve">- </v>
      </c>
      <c r="K14" s="17"/>
    </row>
    <row r="15" spans="2:11" s="1" customFormat="1" ht="54" x14ac:dyDescent="0.3">
      <c r="B15" s="2"/>
      <c r="C15" s="15" t="s">
        <v>43</v>
      </c>
      <c r="D15" s="20" t="s">
        <v>15</v>
      </c>
      <c r="E15" s="20"/>
      <c r="F15" s="20"/>
      <c r="G15" s="34">
        <f>E15*F15</f>
        <v>0</v>
      </c>
      <c r="H15" s="13">
        <v>0</v>
      </c>
      <c r="I15" s="34">
        <f>G15-H15</f>
        <v>0</v>
      </c>
      <c r="J15" s="16" t="str">
        <f t="shared" si="0"/>
        <v xml:space="preserve">- </v>
      </c>
      <c r="K15" s="17"/>
    </row>
    <row r="16" spans="2:11" s="1" customFormat="1" ht="18.75" x14ac:dyDescent="0.3">
      <c r="B16" s="2"/>
      <c r="C16" s="22" t="s">
        <v>17</v>
      </c>
      <c r="D16" s="18"/>
      <c r="E16" s="20"/>
      <c r="F16" s="20"/>
      <c r="G16" s="12"/>
      <c r="H16" s="20"/>
      <c r="I16" s="12"/>
      <c r="J16" s="16" t="str">
        <f t="shared" si="0"/>
        <v xml:space="preserve">- </v>
      </c>
      <c r="K16" s="17"/>
    </row>
    <row r="17" spans="2:11" s="1" customFormat="1" ht="18.75" x14ac:dyDescent="0.3">
      <c r="B17" s="2"/>
      <c r="C17" s="15" t="s">
        <v>44</v>
      </c>
      <c r="D17" s="20" t="s">
        <v>10</v>
      </c>
      <c r="E17" s="20"/>
      <c r="F17" s="20"/>
      <c r="G17" s="34">
        <f>E17*F17</f>
        <v>0</v>
      </c>
      <c r="H17" s="13">
        <v>0</v>
      </c>
      <c r="I17" s="34">
        <f>G17-H17</f>
        <v>0</v>
      </c>
      <c r="J17" s="16" t="str">
        <f t="shared" si="0"/>
        <v xml:space="preserve">- </v>
      </c>
      <c r="K17" s="17"/>
    </row>
    <row r="18" spans="2:11" s="1" customFormat="1" ht="18.75" x14ac:dyDescent="0.3">
      <c r="B18" s="2"/>
      <c r="C18" s="22" t="s">
        <v>18</v>
      </c>
      <c r="D18" s="20"/>
      <c r="E18" s="20"/>
      <c r="F18" s="20"/>
      <c r="G18" s="12"/>
      <c r="H18" s="20"/>
      <c r="I18" s="12"/>
      <c r="J18" s="16" t="str">
        <f t="shared" si="0"/>
        <v xml:space="preserve">- </v>
      </c>
      <c r="K18" s="17"/>
    </row>
    <row r="19" spans="2:11" s="1" customFormat="1" ht="18.75" x14ac:dyDescent="0.3">
      <c r="B19" s="2"/>
      <c r="C19" s="15" t="s">
        <v>45</v>
      </c>
      <c r="D19" s="20" t="s">
        <v>10</v>
      </c>
      <c r="E19" s="20"/>
      <c r="F19" s="20"/>
      <c r="G19" s="34">
        <f>E19*F19</f>
        <v>0</v>
      </c>
      <c r="H19" s="13">
        <v>0</v>
      </c>
      <c r="I19" s="34">
        <f>G19-H19</f>
        <v>0</v>
      </c>
      <c r="J19" s="16" t="str">
        <f t="shared" si="0"/>
        <v xml:space="preserve">- </v>
      </c>
      <c r="K19" s="17"/>
    </row>
    <row r="20" spans="2:11" s="1" customFormat="1" ht="18.75" x14ac:dyDescent="0.3">
      <c r="B20" s="2"/>
      <c r="C20" s="15" t="s">
        <v>19</v>
      </c>
      <c r="D20" s="12" t="s">
        <v>11</v>
      </c>
      <c r="E20" s="20"/>
      <c r="F20" s="20"/>
      <c r="G20" s="34">
        <f>E20*F20</f>
        <v>0</v>
      </c>
      <c r="H20" s="13">
        <v>0</v>
      </c>
      <c r="I20" s="34">
        <f>G20-H20</f>
        <v>0</v>
      </c>
      <c r="J20" s="16" t="str">
        <f t="shared" si="0"/>
        <v xml:space="preserve">- </v>
      </c>
      <c r="K20" s="17"/>
    </row>
    <row r="21" spans="2:11" s="25" customFormat="1" ht="18" x14ac:dyDescent="0.25">
      <c r="B21" s="26"/>
      <c r="C21" s="61" t="s">
        <v>24</v>
      </c>
      <c r="D21" s="62"/>
      <c r="E21" s="62"/>
      <c r="F21" s="62"/>
      <c r="G21" s="33">
        <f>SUM(G19:G20,G17,G15,G13,G11,G9,G7,G6)</f>
        <v>0</v>
      </c>
      <c r="H21" s="8">
        <f>SUM(H6,H7,H9,H11,H13,H15,H17,H19,H200)</f>
        <v>0</v>
      </c>
      <c r="I21" s="13">
        <f>G21-H21</f>
        <v>0</v>
      </c>
      <c r="J21" s="16" t="str">
        <f t="shared" si="0"/>
        <v xml:space="preserve">- </v>
      </c>
      <c r="K21" s="27"/>
    </row>
    <row r="22" spans="2:11" s="1" customFormat="1" ht="18.75" x14ac:dyDescent="0.3">
      <c r="B22" s="2"/>
      <c r="C22" s="11"/>
      <c r="D22" s="8"/>
      <c r="E22" s="20"/>
      <c r="F22" s="20"/>
      <c r="G22" s="12"/>
      <c r="H22" s="20"/>
      <c r="I22" s="12"/>
      <c r="J22" s="16" t="str">
        <f t="shared" si="0"/>
        <v xml:space="preserve">- </v>
      </c>
      <c r="K22" s="17"/>
    </row>
    <row r="23" spans="2:11" s="1" customFormat="1" ht="18.75" x14ac:dyDescent="0.3">
      <c r="B23" s="2"/>
      <c r="C23" s="61" t="s">
        <v>31</v>
      </c>
      <c r="D23" s="62"/>
      <c r="E23" s="62"/>
      <c r="F23" s="63"/>
      <c r="G23" s="12"/>
      <c r="H23" s="20"/>
      <c r="I23" s="12"/>
      <c r="J23" s="16" t="str">
        <f t="shared" si="0"/>
        <v xml:space="preserve">- </v>
      </c>
      <c r="K23" s="17"/>
    </row>
    <row r="24" spans="2:11" s="1" customFormat="1" ht="18.75" x14ac:dyDescent="0.3">
      <c r="B24" s="2"/>
      <c r="C24" s="11" t="s">
        <v>46</v>
      </c>
      <c r="D24" s="12" t="s">
        <v>11</v>
      </c>
      <c r="E24" s="20"/>
      <c r="F24" s="20"/>
      <c r="G24" s="34">
        <f>E24*F24</f>
        <v>0</v>
      </c>
      <c r="H24" s="34">
        <v>0</v>
      </c>
      <c r="I24" s="34">
        <f>G24-H24</f>
        <v>0</v>
      </c>
      <c r="J24" s="16" t="str">
        <f t="shared" si="0"/>
        <v xml:space="preserve">- </v>
      </c>
      <c r="K24" s="17"/>
    </row>
    <row r="25" spans="2:11" s="1" customFormat="1" ht="18.75" x14ac:dyDescent="0.3">
      <c r="B25" s="2"/>
      <c r="C25" s="11" t="s">
        <v>14</v>
      </c>
      <c r="D25" s="20" t="s">
        <v>15</v>
      </c>
      <c r="E25" s="20"/>
      <c r="F25" s="20"/>
      <c r="G25" s="34">
        <f>E25*F25</f>
        <v>0</v>
      </c>
      <c r="H25" s="34">
        <v>0</v>
      </c>
      <c r="I25" s="34">
        <f>G25-H25</f>
        <v>0</v>
      </c>
      <c r="J25" s="16" t="str">
        <f t="shared" si="0"/>
        <v xml:space="preserve">- </v>
      </c>
      <c r="K25" s="17"/>
    </row>
    <row r="26" spans="2:11" s="1" customFormat="1" ht="18.75" x14ac:dyDescent="0.3">
      <c r="B26" s="2"/>
      <c r="C26" s="11" t="s">
        <v>47</v>
      </c>
      <c r="D26" s="20" t="s">
        <v>10</v>
      </c>
      <c r="E26" s="20"/>
      <c r="F26" s="20"/>
      <c r="G26" s="34">
        <f>E26*F26</f>
        <v>0</v>
      </c>
      <c r="H26" s="34">
        <v>0</v>
      </c>
      <c r="I26" s="34">
        <f>G26-H26</f>
        <v>0</v>
      </c>
      <c r="J26" s="16" t="str">
        <f t="shared" si="0"/>
        <v xml:space="preserve">- </v>
      </c>
      <c r="K26" s="17"/>
    </row>
    <row r="27" spans="2:11" s="1" customFormat="1" ht="18.75" x14ac:dyDescent="0.3">
      <c r="B27" s="2"/>
      <c r="C27" s="61" t="s">
        <v>32</v>
      </c>
      <c r="D27" s="62"/>
      <c r="E27" s="62"/>
      <c r="F27" s="28"/>
      <c r="G27" s="8">
        <f>SUM(G24:G26)</f>
        <v>0</v>
      </c>
      <c r="H27" s="8">
        <f>SUM(H24,H25,H260)</f>
        <v>0</v>
      </c>
      <c r="I27" s="13">
        <f>G27-H27</f>
        <v>0</v>
      </c>
      <c r="J27" s="16" t="str">
        <f t="shared" si="0"/>
        <v xml:space="preserve">- </v>
      </c>
      <c r="K27" s="17"/>
    </row>
    <row r="28" spans="2:11" s="1" customFormat="1" ht="18.75" x14ac:dyDescent="0.3">
      <c r="B28" s="2"/>
      <c r="C28" s="29"/>
      <c r="D28" s="30"/>
      <c r="E28" s="30"/>
      <c r="F28" s="28"/>
      <c r="G28" s="12"/>
      <c r="H28" s="20"/>
      <c r="I28" s="12"/>
      <c r="J28" s="16" t="str">
        <f t="shared" si="0"/>
        <v xml:space="preserve">- </v>
      </c>
      <c r="K28" s="17"/>
    </row>
    <row r="29" spans="2:11" s="1" customFormat="1" ht="18.75" x14ac:dyDescent="0.3">
      <c r="B29" s="2"/>
      <c r="C29" s="61" t="s">
        <v>30</v>
      </c>
      <c r="D29" s="62"/>
      <c r="E29" s="62"/>
      <c r="F29" s="63"/>
      <c r="G29" s="12"/>
      <c r="H29" s="20"/>
      <c r="I29" s="12"/>
      <c r="J29" s="16" t="str">
        <f t="shared" si="0"/>
        <v xml:space="preserve">- </v>
      </c>
      <c r="K29" s="17"/>
    </row>
    <row r="30" spans="2:11" s="1" customFormat="1" ht="18.75" x14ac:dyDescent="0.3">
      <c r="B30" s="2"/>
      <c r="C30" s="11" t="s">
        <v>48</v>
      </c>
      <c r="D30" s="12" t="s">
        <v>11</v>
      </c>
      <c r="E30" s="20"/>
      <c r="F30" s="20"/>
      <c r="G30" s="34">
        <f t="shared" ref="G30:G37" si="1">E30*F30</f>
        <v>0</v>
      </c>
      <c r="H30" s="34">
        <v>0</v>
      </c>
      <c r="I30" s="34">
        <f t="shared" ref="I30:I38" si="2">G30-H30</f>
        <v>0</v>
      </c>
      <c r="J30" s="16" t="str">
        <f t="shared" si="0"/>
        <v xml:space="preserve">- </v>
      </c>
      <c r="K30" s="17"/>
    </row>
    <row r="31" spans="2:11" s="1" customFormat="1" ht="18.75" x14ac:dyDescent="0.3">
      <c r="B31" s="2"/>
      <c r="C31" s="11" t="s">
        <v>49</v>
      </c>
      <c r="D31" s="12" t="s">
        <v>11</v>
      </c>
      <c r="E31" s="20"/>
      <c r="F31" s="20"/>
      <c r="G31" s="34">
        <f t="shared" si="1"/>
        <v>0</v>
      </c>
      <c r="H31" s="34">
        <v>0</v>
      </c>
      <c r="I31" s="34">
        <f t="shared" si="2"/>
        <v>0</v>
      </c>
      <c r="J31" s="16" t="str">
        <f t="shared" si="0"/>
        <v xml:space="preserve">- </v>
      </c>
      <c r="K31" s="17"/>
    </row>
    <row r="32" spans="2:11" s="1" customFormat="1" ht="18.75" x14ac:dyDescent="0.3">
      <c r="B32" s="2"/>
      <c r="C32" s="11" t="s">
        <v>20</v>
      </c>
      <c r="D32" s="12" t="s">
        <v>11</v>
      </c>
      <c r="E32" s="20"/>
      <c r="F32" s="20"/>
      <c r="G32" s="34">
        <f t="shared" si="1"/>
        <v>0</v>
      </c>
      <c r="H32" s="34">
        <v>0</v>
      </c>
      <c r="I32" s="34">
        <f t="shared" si="2"/>
        <v>0</v>
      </c>
      <c r="J32" s="16" t="str">
        <f t="shared" si="0"/>
        <v xml:space="preserve">- </v>
      </c>
      <c r="K32" s="17"/>
    </row>
    <row r="33" spans="2:11" s="1" customFormat="1" ht="18.75" x14ac:dyDescent="0.3">
      <c r="B33" s="2"/>
      <c r="C33" s="11" t="s">
        <v>27</v>
      </c>
      <c r="D33" s="12" t="s">
        <v>8</v>
      </c>
      <c r="E33" s="20"/>
      <c r="F33" s="20"/>
      <c r="G33" s="34">
        <f t="shared" si="1"/>
        <v>0</v>
      </c>
      <c r="H33" s="34">
        <v>0</v>
      </c>
      <c r="I33" s="34">
        <f t="shared" si="2"/>
        <v>0</v>
      </c>
      <c r="J33" s="16" t="str">
        <f t="shared" si="0"/>
        <v xml:space="preserve">- </v>
      </c>
      <c r="K33" s="17"/>
    </row>
    <row r="34" spans="2:11" s="1" customFormat="1" ht="18.75" x14ac:dyDescent="0.3">
      <c r="B34" s="2"/>
      <c r="C34" s="11" t="s">
        <v>50</v>
      </c>
      <c r="D34" s="12" t="s">
        <v>8</v>
      </c>
      <c r="E34" s="20"/>
      <c r="F34" s="20"/>
      <c r="G34" s="34">
        <f t="shared" si="1"/>
        <v>0</v>
      </c>
      <c r="H34" s="34">
        <v>0</v>
      </c>
      <c r="I34" s="34">
        <f t="shared" si="2"/>
        <v>0</v>
      </c>
      <c r="J34" s="16" t="str">
        <f t="shared" si="0"/>
        <v xml:space="preserve">- </v>
      </c>
      <c r="K34" s="17"/>
    </row>
    <row r="35" spans="2:11" s="1" customFormat="1" ht="18.75" x14ac:dyDescent="0.3">
      <c r="B35" s="2"/>
      <c r="C35" s="11" t="s">
        <v>21</v>
      </c>
      <c r="D35" s="12" t="s">
        <v>22</v>
      </c>
      <c r="E35" s="20"/>
      <c r="F35" s="20"/>
      <c r="G35" s="34">
        <f t="shared" si="1"/>
        <v>0</v>
      </c>
      <c r="H35" s="34">
        <v>0</v>
      </c>
      <c r="I35" s="34">
        <f t="shared" si="2"/>
        <v>0</v>
      </c>
      <c r="J35" s="16" t="str">
        <f t="shared" si="0"/>
        <v xml:space="preserve">- </v>
      </c>
      <c r="K35" s="17"/>
    </row>
    <row r="36" spans="2:11" s="1" customFormat="1" ht="18.75" x14ac:dyDescent="0.3">
      <c r="B36" s="2"/>
      <c r="C36" s="11" t="s">
        <v>23</v>
      </c>
      <c r="D36" s="12" t="s">
        <v>11</v>
      </c>
      <c r="E36" s="20"/>
      <c r="F36" s="20"/>
      <c r="G36" s="34">
        <f t="shared" si="1"/>
        <v>0</v>
      </c>
      <c r="H36" s="34">
        <v>0</v>
      </c>
      <c r="I36" s="34">
        <f t="shared" si="2"/>
        <v>0</v>
      </c>
      <c r="J36" s="16" t="str">
        <f t="shared" si="0"/>
        <v xml:space="preserve">- </v>
      </c>
      <c r="K36" s="17"/>
    </row>
    <row r="37" spans="2:11" s="1" customFormat="1" ht="18.75" x14ac:dyDescent="0.3">
      <c r="B37" s="2"/>
      <c r="C37" s="11" t="s">
        <v>51</v>
      </c>
      <c r="D37" s="8"/>
      <c r="E37" s="20"/>
      <c r="F37" s="20"/>
      <c r="G37" s="34">
        <f t="shared" si="1"/>
        <v>0</v>
      </c>
      <c r="H37" s="34">
        <v>0</v>
      </c>
      <c r="I37" s="34">
        <f t="shared" si="2"/>
        <v>0</v>
      </c>
      <c r="J37" s="16" t="str">
        <f t="shared" si="0"/>
        <v xml:space="preserve">- </v>
      </c>
      <c r="K37" s="17"/>
    </row>
    <row r="38" spans="2:11" s="25" customFormat="1" ht="18" x14ac:dyDescent="0.25">
      <c r="B38" s="26"/>
      <c r="C38" s="61" t="s">
        <v>33</v>
      </c>
      <c r="D38" s="62"/>
      <c r="E38" s="62"/>
      <c r="F38" s="63"/>
      <c r="G38" s="8">
        <f>SUM(G30:G37)</f>
        <v>0</v>
      </c>
      <c r="H38" s="8">
        <f>SUM(H30,H31,H32,H33,H34,H35,H36,H37)</f>
        <v>0</v>
      </c>
      <c r="I38" s="13">
        <f t="shared" si="2"/>
        <v>0</v>
      </c>
      <c r="J38" s="16" t="str">
        <f t="shared" si="0"/>
        <v xml:space="preserve">- </v>
      </c>
      <c r="K38" s="27"/>
    </row>
    <row r="39" spans="2:11" s="25" customFormat="1" ht="18" x14ac:dyDescent="0.25">
      <c r="B39" s="26"/>
      <c r="C39" s="29"/>
      <c r="D39" s="30"/>
      <c r="E39" s="30"/>
      <c r="F39" s="31"/>
      <c r="G39" s="8"/>
      <c r="H39" s="19"/>
      <c r="I39" s="8"/>
      <c r="J39" s="16" t="str">
        <f t="shared" si="0"/>
        <v xml:space="preserve">- </v>
      </c>
      <c r="K39" s="27"/>
    </row>
    <row r="40" spans="2:11" s="25" customFormat="1" ht="18" x14ac:dyDescent="0.25">
      <c r="B40" s="26"/>
      <c r="C40" s="58" t="s">
        <v>34</v>
      </c>
      <c r="D40" s="59"/>
      <c r="E40" s="59"/>
      <c r="F40" s="60"/>
      <c r="G40" s="8">
        <f>SUM(G38+G27+G21)</f>
        <v>0</v>
      </c>
      <c r="H40" s="19">
        <f>H38+H27+H21</f>
        <v>0</v>
      </c>
      <c r="I40" s="8">
        <f>G40-H40</f>
        <v>0</v>
      </c>
      <c r="J40" s="16" t="str">
        <f t="shared" si="0"/>
        <v xml:space="preserve">- </v>
      </c>
      <c r="K40" s="27"/>
    </row>
    <row r="41" spans="2:11" s="1" customFormat="1" ht="18.75" x14ac:dyDescent="0.3">
      <c r="B41" s="2"/>
      <c r="C41" s="21"/>
      <c r="D41" s="8"/>
      <c r="E41" s="20"/>
      <c r="F41" s="20"/>
      <c r="G41" s="12"/>
      <c r="H41" s="20"/>
      <c r="I41" s="12"/>
      <c r="J41" s="16" t="str">
        <f t="shared" si="0"/>
        <v xml:space="preserve">- </v>
      </c>
      <c r="K41" s="17"/>
    </row>
    <row r="42" spans="2:11" ht="18.75" x14ac:dyDescent="0.3">
      <c r="B42" s="2"/>
      <c r="C42" s="22" t="s">
        <v>39</v>
      </c>
      <c r="D42" s="20"/>
      <c r="E42" s="20"/>
      <c r="F42" s="20"/>
      <c r="G42" s="12"/>
      <c r="H42" s="20"/>
      <c r="I42" s="12"/>
      <c r="J42" s="16" t="str">
        <f t="shared" si="0"/>
        <v xml:space="preserve">- </v>
      </c>
      <c r="K42" s="17"/>
    </row>
    <row r="43" spans="2:11" ht="18" x14ac:dyDescent="0.25">
      <c r="B43" s="3"/>
      <c r="C43" s="11" t="s">
        <v>26</v>
      </c>
      <c r="D43" s="12" t="s">
        <v>8</v>
      </c>
      <c r="E43" s="20"/>
      <c r="F43" s="20"/>
      <c r="G43" s="34">
        <f>E43*F43</f>
        <v>0</v>
      </c>
      <c r="H43" s="34">
        <v>0</v>
      </c>
      <c r="I43" s="34">
        <f>G43-H43</f>
        <v>0</v>
      </c>
      <c r="J43" s="16" t="str">
        <f t="shared" si="0"/>
        <v xml:space="preserve">- </v>
      </c>
      <c r="K43" s="17"/>
    </row>
    <row r="44" spans="2:11" ht="18" x14ac:dyDescent="0.25">
      <c r="B44" s="3"/>
      <c r="C44" s="11" t="s">
        <v>52</v>
      </c>
      <c r="D44" s="12" t="s">
        <v>8</v>
      </c>
      <c r="E44" s="20"/>
      <c r="F44" s="20"/>
      <c r="G44" s="34">
        <f>E44*F44</f>
        <v>0</v>
      </c>
      <c r="H44" s="34">
        <v>0</v>
      </c>
      <c r="I44" s="34">
        <f>G44-H44</f>
        <v>0</v>
      </c>
      <c r="J44" s="16" t="str">
        <f t="shared" si="0"/>
        <v xml:space="preserve">- </v>
      </c>
      <c r="K44" s="17"/>
    </row>
    <row r="45" spans="2:11" s="1" customFormat="1" ht="18" x14ac:dyDescent="0.25">
      <c r="B45" s="3"/>
      <c r="C45" s="11" t="s">
        <v>53</v>
      </c>
      <c r="D45" s="12"/>
      <c r="E45" s="20"/>
      <c r="F45" s="20"/>
      <c r="G45" s="34">
        <f>E45*F45</f>
        <v>0</v>
      </c>
      <c r="H45" s="34">
        <v>0</v>
      </c>
      <c r="I45" s="34">
        <f>G45-H45</f>
        <v>0</v>
      </c>
      <c r="J45" s="16"/>
      <c r="K45" s="17"/>
    </row>
    <row r="46" spans="2:11" ht="25.5" customHeight="1" x14ac:dyDescent="0.3">
      <c r="B46" s="4"/>
      <c r="C46" s="32" t="s">
        <v>37</v>
      </c>
      <c r="D46" s="36"/>
      <c r="E46" s="36"/>
      <c r="F46" s="37"/>
      <c r="G46" s="8">
        <f>SUM(G43:G44)</f>
        <v>0</v>
      </c>
      <c r="H46" s="8">
        <f>SUM(H43,H44,H45)</f>
        <v>0</v>
      </c>
      <c r="I46" s="13">
        <f>G46-H46</f>
        <v>0</v>
      </c>
      <c r="J46" s="16" t="str">
        <f>J44</f>
        <v xml:space="preserve">- </v>
      </c>
      <c r="K46" s="17"/>
    </row>
    <row r="47" spans="2:11" s="25" customFormat="1" ht="18" x14ac:dyDescent="0.25">
      <c r="B47" s="26"/>
      <c r="C47" s="53" t="s">
        <v>38</v>
      </c>
      <c r="D47" s="54"/>
      <c r="E47" s="54"/>
      <c r="F47" s="55"/>
      <c r="G47" s="8">
        <f>SUM(G46+G38+G27+G21)</f>
        <v>0</v>
      </c>
      <c r="H47" s="13">
        <f>SUM(H46+H38+H27+H21)</f>
        <v>0</v>
      </c>
      <c r="I47" s="13">
        <f>G47-H47</f>
        <v>0</v>
      </c>
      <c r="J47" s="16" t="str">
        <f t="shared" si="0"/>
        <v xml:space="preserve">- </v>
      </c>
      <c r="K47" s="27"/>
    </row>
    <row r="48" spans="2:11" ht="16.5" x14ac:dyDescent="0.3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s="1" customFormat="1" ht="17.25" thickBot="1" x14ac:dyDescent="0.3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7.25" thickBot="1" x14ac:dyDescent="0.35">
      <c r="B50" s="7"/>
      <c r="C50" s="47" t="s">
        <v>54</v>
      </c>
      <c r="D50" s="48"/>
      <c r="E50" s="48"/>
      <c r="F50" s="48"/>
      <c r="G50" s="48"/>
      <c r="H50" s="48"/>
      <c r="I50" s="48"/>
      <c r="J50" s="48"/>
      <c r="K50" s="49"/>
    </row>
    <row r="51" spans="2:11" ht="16.5" x14ac:dyDescent="0.3">
      <c r="B51" s="7"/>
      <c r="C51" s="50" t="s">
        <v>62</v>
      </c>
      <c r="D51" s="51"/>
      <c r="E51" s="51"/>
      <c r="F51" s="51"/>
      <c r="G51" s="51"/>
      <c r="H51" s="51"/>
      <c r="I51" s="51"/>
      <c r="J51" s="51"/>
      <c r="K51" s="52"/>
    </row>
    <row r="52" spans="2:11" ht="16.5" x14ac:dyDescent="0.3">
      <c r="B52" s="7"/>
      <c r="C52" s="41" t="s">
        <v>55</v>
      </c>
      <c r="D52" s="42"/>
      <c r="E52" s="42"/>
      <c r="F52" s="42"/>
      <c r="G52" s="42"/>
      <c r="H52" s="42"/>
      <c r="I52" s="42"/>
      <c r="J52" s="42"/>
      <c r="K52" s="43"/>
    </row>
    <row r="53" spans="2:11" ht="16.5" x14ac:dyDescent="0.3">
      <c r="B53" s="7"/>
      <c r="C53" s="41" t="s">
        <v>56</v>
      </c>
      <c r="D53" s="42"/>
      <c r="E53" s="42"/>
      <c r="F53" s="42"/>
      <c r="G53" s="42"/>
      <c r="H53" s="42"/>
      <c r="I53" s="42"/>
      <c r="J53" s="42"/>
      <c r="K53" s="43"/>
    </row>
    <row r="54" spans="2:11" ht="16.5" x14ac:dyDescent="0.3">
      <c r="B54" s="7"/>
      <c r="C54" s="41" t="s">
        <v>57</v>
      </c>
      <c r="D54" s="42"/>
      <c r="E54" s="42"/>
      <c r="F54" s="42"/>
      <c r="G54" s="42"/>
      <c r="H54" s="42"/>
      <c r="I54" s="42"/>
      <c r="J54" s="42"/>
      <c r="K54" s="43"/>
    </row>
    <row r="55" spans="2:11" ht="16.5" x14ac:dyDescent="0.3">
      <c r="B55" s="7"/>
      <c r="C55" s="41" t="s">
        <v>58</v>
      </c>
      <c r="D55" s="42"/>
      <c r="E55" s="42"/>
      <c r="F55" s="42"/>
      <c r="G55" s="42"/>
      <c r="H55" s="42"/>
      <c r="I55" s="42"/>
      <c r="J55" s="42"/>
      <c r="K55" s="43"/>
    </row>
    <row r="56" spans="2:11" ht="16.5" x14ac:dyDescent="0.3">
      <c r="B56" s="7"/>
      <c r="C56" s="44" t="s">
        <v>63</v>
      </c>
      <c r="D56" s="45"/>
      <c r="E56" s="45"/>
      <c r="F56" s="45"/>
      <c r="G56" s="45"/>
      <c r="H56" s="45"/>
      <c r="I56" s="45"/>
      <c r="J56" s="45"/>
      <c r="K56" s="46"/>
    </row>
    <row r="57" spans="2:11" ht="16.5" x14ac:dyDescent="0.3">
      <c r="B57" s="7"/>
      <c r="C57" s="44"/>
      <c r="D57" s="45"/>
      <c r="E57" s="45"/>
      <c r="F57" s="45"/>
      <c r="G57" s="45"/>
      <c r="H57" s="45"/>
      <c r="I57" s="45"/>
      <c r="J57" s="45"/>
      <c r="K57" s="46"/>
    </row>
    <row r="58" spans="2:11" ht="16.5" x14ac:dyDescent="0.3">
      <c r="B58" s="7"/>
      <c r="C58" s="44"/>
      <c r="D58" s="45"/>
      <c r="E58" s="45"/>
      <c r="F58" s="45"/>
      <c r="G58" s="45"/>
      <c r="H58" s="45"/>
      <c r="I58" s="45"/>
      <c r="J58" s="45"/>
      <c r="K58" s="46"/>
    </row>
    <row r="59" spans="2:11" ht="16.5" x14ac:dyDescent="0.3">
      <c r="B59" s="7"/>
      <c r="C59" s="41" t="s">
        <v>59</v>
      </c>
      <c r="D59" s="42"/>
      <c r="E59" s="42"/>
      <c r="F59" s="42"/>
      <c r="G59" s="42"/>
      <c r="H59" s="42"/>
      <c r="I59" s="42"/>
      <c r="J59" s="42"/>
      <c r="K59" s="43"/>
    </row>
    <row r="60" spans="2:11" ht="16.5" x14ac:dyDescent="0.3">
      <c r="B60" s="7"/>
      <c r="C60" s="41" t="s">
        <v>60</v>
      </c>
      <c r="D60" s="42"/>
      <c r="E60" s="42"/>
      <c r="F60" s="42"/>
      <c r="G60" s="42"/>
      <c r="H60" s="42"/>
      <c r="I60" s="42"/>
      <c r="J60" s="42"/>
      <c r="K60" s="43"/>
    </row>
    <row r="61" spans="2:11" ht="17.25" thickBot="1" x14ac:dyDescent="0.35">
      <c r="B61" s="7"/>
      <c r="C61" s="38" t="s">
        <v>61</v>
      </c>
      <c r="D61" s="39"/>
      <c r="E61" s="39"/>
      <c r="F61" s="39"/>
      <c r="G61" s="39"/>
      <c r="H61" s="39"/>
      <c r="I61" s="39"/>
      <c r="J61" s="39"/>
      <c r="K61" s="40"/>
    </row>
  </sheetData>
  <mergeCells count="20">
    <mergeCell ref="C47:F47"/>
    <mergeCell ref="B1:J1"/>
    <mergeCell ref="B2:K2"/>
    <mergeCell ref="C40:F40"/>
    <mergeCell ref="C38:F38"/>
    <mergeCell ref="C5:F5"/>
    <mergeCell ref="C23:F23"/>
    <mergeCell ref="C29:F29"/>
    <mergeCell ref="C27:E27"/>
    <mergeCell ref="C21:F21"/>
    <mergeCell ref="C61:K61"/>
    <mergeCell ref="C55:K55"/>
    <mergeCell ref="C56:K58"/>
    <mergeCell ref="C50:K50"/>
    <mergeCell ref="C59:K59"/>
    <mergeCell ref="C60:K60"/>
    <mergeCell ref="C53:K53"/>
    <mergeCell ref="C54:K54"/>
    <mergeCell ref="C51:K51"/>
    <mergeCell ref="C52:K52"/>
  </mergeCells>
  <dataValidations count="1">
    <dataValidation type="list" allowBlank="1" showInputMessage="1" showErrorMessage="1" sqref="J6">
      <formula1>"- , USD, FCFA"</formula1>
    </dataValidation>
  </dataValidations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pesteve</dc:creator>
  <cp:lastModifiedBy>AA</cp:lastModifiedBy>
  <cp:lastPrinted>2015-10-22T14:02:17Z</cp:lastPrinted>
  <dcterms:created xsi:type="dcterms:W3CDTF">2012-03-08T13:06:04Z</dcterms:created>
  <dcterms:modified xsi:type="dcterms:W3CDTF">2015-10-30T16:02:27Z</dcterms:modified>
</cp:coreProperties>
</file>